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явки ИС211,14,77\Ежедневное меню горячее питание в хl)\"/>
    </mc:Choice>
  </mc:AlternateContent>
  <bookViews>
    <workbookView xWindow="0" yWindow="0" windowWidth="19275" windowHeight="67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51" i="1" l="1"/>
  <c r="J51" i="1"/>
  <c r="I51" i="1"/>
  <c r="H51" i="1"/>
  <c r="G51" i="1"/>
  <c r="F51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76" i="1" l="1"/>
  <c r="H157" i="1"/>
  <c r="J62" i="1"/>
  <c r="I195" i="1"/>
  <c r="G195" i="1"/>
  <c r="L176" i="1"/>
  <c r="F176" i="1"/>
  <c r="I157" i="1"/>
  <c r="J157" i="1"/>
  <c r="L157" i="1"/>
  <c r="F157" i="1"/>
  <c r="G138" i="1"/>
  <c r="L119" i="1"/>
  <c r="L100" i="1"/>
  <c r="L81" i="1"/>
  <c r="G81" i="1"/>
  <c r="L62" i="1"/>
  <c r="G62" i="1"/>
  <c r="L24" i="1"/>
  <c r="F24" i="1"/>
  <c r="L195" i="1"/>
  <c r="H195" i="1"/>
  <c r="F195" i="1"/>
  <c r="J195" i="1"/>
  <c r="J176" i="1"/>
  <c r="G176" i="1"/>
  <c r="G157" i="1"/>
  <c r="I138" i="1"/>
  <c r="H138" i="1"/>
  <c r="J138" i="1"/>
  <c r="F138" i="1"/>
  <c r="L138" i="1"/>
  <c r="I119" i="1"/>
  <c r="F119" i="1"/>
  <c r="G119" i="1"/>
  <c r="J119" i="1"/>
  <c r="H119" i="1"/>
  <c r="H100" i="1"/>
  <c r="F100" i="1"/>
  <c r="I100" i="1"/>
  <c r="J100" i="1"/>
  <c r="G100" i="1"/>
  <c r="J81" i="1"/>
  <c r="H81" i="1"/>
  <c r="F81" i="1"/>
  <c r="I62" i="1"/>
  <c r="H62" i="1"/>
  <c r="F62" i="1"/>
  <c r="L43" i="1"/>
  <c r="G43" i="1"/>
  <c r="H43" i="1"/>
  <c r="J43" i="1"/>
  <c r="I43" i="1"/>
  <c r="F43" i="1"/>
  <c r="G24" i="1"/>
  <c r="I24" i="1"/>
  <c r="H24" i="1"/>
  <c r="J24" i="1"/>
  <c r="L196" i="1" l="1"/>
  <c r="F196" i="1"/>
  <c r="G196" i="1"/>
  <c r="I196" i="1"/>
  <c r="H196" i="1"/>
  <c r="J196" i="1"/>
</calcChain>
</file>

<file path=xl/sharedStrings.xml><?xml version="1.0" encoding="utf-8"?>
<sst xmlns="http://schemas.openxmlformats.org/spreadsheetml/2006/main" count="361" uniqueCount="140">
  <si>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</si>
  <si>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</si>
  <si>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</si>
  <si>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</si>
  <si>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</si>
  <si>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</si>
  <si>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</si>
  <si>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</si>
  <si>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</si>
  <si>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</si>
  <si>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</si>
  <si>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</si>
  <si>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</si>
  <si>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</si>
  <si>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</si>
  <si>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</si>
  <si>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</si>
  <si>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</si>
  <si>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</si>
  <si>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</si>
  <si>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</si>
  <si>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</si>
  <si>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</si>
  <si>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</si>
  <si>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</si>
  <si>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</si>
  <si>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</si>
  <si>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</si>
  <si>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</si>
  <si>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</si>
  <si>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</si>
  <si>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</si>
  <si>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</si>
  <si>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</si>
  <si>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</si>
  <si>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</si>
  <si>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</si>
  <si>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</si>
  <si>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</si>
  <si>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</si>
  <si>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Маргун В.И.</t>
  </si>
  <si>
    <t>МБОУ Гимназия № 4</t>
  </si>
  <si>
    <t>54-10г</t>
  </si>
  <si>
    <t>54-4г</t>
  </si>
  <si>
    <t>54-6г</t>
  </si>
  <si>
    <t>54-3г</t>
  </si>
  <si>
    <t>54-1о</t>
  </si>
  <si>
    <t>54-2гн</t>
  </si>
  <si>
    <t>54-10гн</t>
  </si>
  <si>
    <t>54-3гн</t>
  </si>
  <si>
    <t>54-7с</t>
  </si>
  <si>
    <t>54-12хн</t>
  </si>
  <si>
    <t>Огурец в нарезке</t>
  </si>
  <si>
    <t>54-2з</t>
  </si>
  <si>
    <t>Чай с лимоном и сахаром</t>
  </si>
  <si>
    <t>Хлеб пшеничный</t>
  </si>
  <si>
    <t>Гуляш из говядины</t>
  </si>
  <si>
    <t>Каша гречневая рассыпчатая</t>
  </si>
  <si>
    <t>Суп картофельный с лапшой</t>
  </si>
  <si>
    <t>Шницель из говядины</t>
  </si>
  <si>
    <t>54-10м</t>
  </si>
  <si>
    <t>Булгур отварной</t>
  </si>
  <si>
    <t>56-22г</t>
  </si>
  <si>
    <t>Компот из клюквы</t>
  </si>
  <si>
    <t xml:space="preserve">Хлеб бородинский </t>
  </si>
  <si>
    <t>Жаркое по-домашнему</t>
  </si>
  <si>
    <t>Компот из брусники</t>
  </si>
  <si>
    <t>Голень отварная</t>
  </si>
  <si>
    <t>Компот из черной смородины</t>
  </si>
  <si>
    <t>Рис отварной</t>
  </si>
  <si>
    <t xml:space="preserve">Хлеб пшеничный </t>
  </si>
  <si>
    <t>Компот из клубники</t>
  </si>
  <si>
    <t>Кнели из кур с рисом</t>
  </si>
  <si>
    <t>Картофельное пюре</t>
  </si>
  <si>
    <t>54-11ш</t>
  </si>
  <si>
    <t>Курица, тушеная с морковью</t>
  </si>
  <si>
    <t>54-25м</t>
  </si>
  <si>
    <t>Кисель из брусники</t>
  </si>
  <si>
    <t>54-21хн</t>
  </si>
  <si>
    <t xml:space="preserve">Омлет натуральный </t>
  </si>
  <si>
    <t xml:space="preserve">Сыр твердых сортов в нарезке </t>
  </si>
  <si>
    <t>54-1з</t>
  </si>
  <si>
    <t>Кофейный напиток на сгущенном молоке</t>
  </si>
  <si>
    <t>Компот из вишни</t>
  </si>
  <si>
    <t>Помидор в нарезке</t>
  </si>
  <si>
    <t>54-3з</t>
  </si>
  <si>
    <t>Мясо тушеное</t>
  </si>
  <si>
    <t>Макароны отварные</t>
  </si>
  <si>
    <t>54,1-г</t>
  </si>
  <si>
    <t>Плов из отварной говядины</t>
  </si>
  <si>
    <t>54-11м</t>
  </si>
  <si>
    <t>54-4з</t>
  </si>
  <si>
    <t>Компот из кураги</t>
  </si>
  <si>
    <t>54-2хн</t>
  </si>
  <si>
    <t>Картофель отварной в молоке</t>
  </si>
  <si>
    <t xml:space="preserve">Чай с сахаром фруктовый </t>
  </si>
  <si>
    <t>Рагу из курицы</t>
  </si>
  <si>
    <t>54-22м</t>
  </si>
  <si>
    <t>Каша перловая рассыпчатая</t>
  </si>
  <si>
    <t>54-1т</t>
  </si>
  <si>
    <t>Кисель из черной смородины</t>
  </si>
  <si>
    <t>54-23хн</t>
  </si>
  <si>
    <t>Фрикадельки рыбные в томатном соусе</t>
  </si>
  <si>
    <t xml:space="preserve">Чай с лимоном и сахаром </t>
  </si>
  <si>
    <t>Говядина, тушеная с капустой</t>
  </si>
  <si>
    <t>Яблоко</t>
  </si>
  <si>
    <t>Котлета из курицы</t>
  </si>
  <si>
    <t>54-5м</t>
  </si>
  <si>
    <t>Чай с клюквой и сахаром</t>
  </si>
  <si>
    <t>выпечка</t>
  </si>
  <si>
    <t>Перец в нарезке</t>
  </si>
  <si>
    <t>4з-20</t>
  </si>
  <si>
    <t>Макароны отварные с сыром</t>
  </si>
  <si>
    <t>Компот из вишни и клубники</t>
  </si>
  <si>
    <t>Каша Дружба</t>
  </si>
  <si>
    <t>54-1к</t>
  </si>
  <si>
    <t>Тефтели из говядины с рисом и соусом сметанным</t>
  </si>
  <si>
    <t>Хлеб украинский</t>
  </si>
  <si>
    <t>фрукт</t>
  </si>
  <si>
    <t>Борщ с капустой и картофелем со сметаной</t>
  </si>
  <si>
    <t>54-2с</t>
  </si>
  <si>
    <t>Суп из овощей</t>
  </si>
  <si>
    <t>54-26с</t>
  </si>
  <si>
    <t>Рассольник Ленинградский</t>
  </si>
  <si>
    <t>Биточек из говядины</t>
  </si>
  <si>
    <t>54-3с</t>
  </si>
  <si>
    <t>Банан</t>
  </si>
  <si>
    <t>Горошница</t>
  </si>
  <si>
    <t>54-21г</t>
  </si>
  <si>
    <t>Суп крестьянский с крупой перловой</t>
  </si>
  <si>
    <t>54-10с</t>
  </si>
  <si>
    <t>Суп картофельный с горохом</t>
  </si>
  <si>
    <t>Котлета из говядины</t>
  </si>
  <si>
    <t>54-25с</t>
  </si>
  <si>
    <t>54-4м</t>
  </si>
  <si>
    <t>Щи из капусты свежей со сметаной</t>
  </si>
  <si>
    <t>54-1с</t>
  </si>
  <si>
    <t>Свекольник со сметаной</t>
  </si>
  <si>
    <t>54-18с</t>
  </si>
  <si>
    <t>Булочка бутербродная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</si>
</sst>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1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80</v>
      </c>
      <c r="G6" s="40">
        <v>14</v>
      </c>
      <c r="H6" s="40">
        <v>13</v>
      </c>
      <c r="I6" s="40">
        <v>3</v>
      </c>
      <c r="J6" s="40">
        <v>186</v>
      </c>
      <c r="K6" s="41">
        <v>57</v>
      </c>
      <c r="L6" s="40">
        <v>55.9</v>
      </c>
    </row>
    <row r="7" spans="1:12" ht="15" x14ac:dyDescent="0.25">
      <c r="A7" s="23"/>
      <c r="B7" s="15"/>
      <c r="C7" s="11"/>
      <c r="D7" s="6" t="s">
        <v>26</v>
      </c>
      <c r="E7" s="42" t="s">
        <v>84</v>
      </c>
      <c r="F7" s="43">
        <v>40</v>
      </c>
      <c r="G7" s="43">
        <v>0</v>
      </c>
      <c r="H7" s="43">
        <v>0</v>
      </c>
      <c r="I7" s="43">
        <v>2</v>
      </c>
      <c r="J7" s="43">
        <v>9</v>
      </c>
      <c r="K7" s="44" t="s">
        <v>53</v>
      </c>
      <c r="L7" s="43">
        <v>10.84</v>
      </c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</v>
      </c>
      <c r="H8" s="43">
        <v>0</v>
      </c>
      <c r="I8" s="43">
        <v>7</v>
      </c>
      <c r="J8" s="43">
        <v>28</v>
      </c>
      <c r="K8" s="44" t="s">
        <v>49</v>
      </c>
      <c r="L8" s="43">
        <v>2.72</v>
      </c>
    </row>
    <row r="9" spans="1:12" ht="15" x14ac:dyDescent="0.25">
      <c r="A9" s="23"/>
      <c r="B9" s="15"/>
      <c r="C9" s="11"/>
      <c r="D9" s="7" t="s">
        <v>23</v>
      </c>
      <c r="E9" s="42" t="s">
        <v>55</v>
      </c>
      <c r="F9" s="43">
        <v>50</v>
      </c>
      <c r="G9" s="43">
        <v>4</v>
      </c>
      <c r="H9" s="43">
        <v>0</v>
      </c>
      <c r="I9" s="43">
        <v>25</v>
      </c>
      <c r="J9" s="43">
        <v>117</v>
      </c>
      <c r="K9" s="44">
        <v>573</v>
      </c>
      <c r="L9" s="43">
        <v>4.17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29</v>
      </c>
      <c r="E11" s="42" t="s">
        <v>57</v>
      </c>
      <c r="F11" s="43">
        <v>180</v>
      </c>
      <c r="G11" s="43">
        <v>10</v>
      </c>
      <c r="H11" s="43">
        <v>8</v>
      </c>
      <c r="I11" s="43">
        <v>43</v>
      </c>
      <c r="J11" s="43">
        <v>280</v>
      </c>
      <c r="K11" s="44" t="s">
        <v>43</v>
      </c>
      <c r="L11" s="43">
        <v>15.63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</v>
      </c>
      <c r="H13" s="19">
        <f t="shared" si="0"/>
        <v>21</v>
      </c>
      <c r="I13" s="19">
        <f t="shared" si="0"/>
        <v>80</v>
      </c>
      <c r="J13" s="19">
        <f t="shared" si="0"/>
        <v>620</v>
      </c>
      <c r="K13" s="25"/>
      <c r="L13" s="19">
        <f t="shared" ref="L13" si="1">SUM(L6:L12)</f>
        <v>89.259999999999991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58</v>
      </c>
      <c r="F15" s="43">
        <v>200</v>
      </c>
      <c r="G15" s="43">
        <v>5</v>
      </c>
      <c r="H15" s="43">
        <v>2</v>
      </c>
      <c r="I15" s="43">
        <v>16</v>
      </c>
      <c r="J15" s="43">
        <v>101</v>
      </c>
      <c r="K15" s="44" t="s">
        <v>50</v>
      </c>
      <c r="L15" s="43">
        <v>9.66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>
        <v>100</v>
      </c>
      <c r="G16" s="43">
        <v>18</v>
      </c>
      <c r="H16" s="43">
        <v>17</v>
      </c>
      <c r="I16" s="43">
        <v>16</v>
      </c>
      <c r="J16" s="43">
        <v>295</v>
      </c>
      <c r="K16" s="44" t="s">
        <v>60</v>
      </c>
      <c r="L16" s="43">
        <v>44.72</v>
      </c>
    </row>
    <row r="17" spans="1:12" ht="15" x14ac:dyDescent="0.25">
      <c r="A17" s="23"/>
      <c r="B17" s="15"/>
      <c r="C17" s="11"/>
      <c r="D17" s="7" t="s">
        <v>29</v>
      </c>
      <c r="E17" s="42" t="s">
        <v>61</v>
      </c>
      <c r="F17" s="43">
        <v>180</v>
      </c>
      <c r="G17" s="43">
        <v>8</v>
      </c>
      <c r="H17" s="43">
        <v>5</v>
      </c>
      <c r="I17" s="43">
        <v>42</v>
      </c>
      <c r="J17" s="43">
        <v>242</v>
      </c>
      <c r="K17" s="44" t="s">
        <v>62</v>
      </c>
      <c r="L17" s="43">
        <v>17.079999999999998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63</v>
      </c>
      <c r="F18" s="43">
        <v>200</v>
      </c>
      <c r="G18" s="43">
        <v>0</v>
      </c>
      <c r="H18" s="43">
        <v>0</v>
      </c>
      <c r="I18" s="43">
        <v>7</v>
      </c>
      <c r="J18" s="43">
        <v>29</v>
      </c>
      <c r="K18" s="44" t="s">
        <v>51</v>
      </c>
      <c r="L18" s="43">
        <v>11.18</v>
      </c>
    </row>
    <row r="19" spans="1:12" ht="15" x14ac:dyDescent="0.25">
      <c r="A19" s="23"/>
      <c r="B19" s="15"/>
      <c r="C19" s="11"/>
      <c r="D19" s="7" t="s">
        <v>31</v>
      </c>
      <c r="E19" s="42" t="s">
        <v>55</v>
      </c>
      <c r="F19" s="43">
        <v>35</v>
      </c>
      <c r="G19" s="43">
        <v>3</v>
      </c>
      <c r="H19" s="43">
        <v>0</v>
      </c>
      <c r="I19" s="43">
        <v>17</v>
      </c>
      <c r="J19" s="43">
        <v>82</v>
      </c>
      <c r="K19" s="44">
        <v>573</v>
      </c>
      <c r="L19" s="43">
        <v>2.87</v>
      </c>
    </row>
    <row r="20" spans="1:12" ht="15" x14ac:dyDescent="0.25">
      <c r="A20" s="23"/>
      <c r="B20" s="15"/>
      <c r="C20" s="11"/>
      <c r="D20" s="7" t="s">
        <v>32</v>
      </c>
      <c r="E20" s="42" t="s">
        <v>64</v>
      </c>
      <c r="F20" s="43">
        <v>37</v>
      </c>
      <c r="G20" s="43">
        <v>3</v>
      </c>
      <c r="H20" s="43">
        <v>1</v>
      </c>
      <c r="I20" s="43">
        <v>15</v>
      </c>
      <c r="J20" s="43">
        <v>73</v>
      </c>
      <c r="K20" s="44">
        <v>575</v>
      </c>
      <c r="L20" s="43">
        <v>3.75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</v>
      </c>
      <c r="G23" s="19">
        <f t="shared" ref="G23:J23" si="2">SUM(G14:G22)</f>
        <v>37</v>
      </c>
      <c r="H23" s="19">
        <f t="shared" si="2"/>
        <v>25</v>
      </c>
      <c r="I23" s="19">
        <f t="shared" si="2"/>
        <v>113</v>
      </c>
      <c r="J23" s="19">
        <f t="shared" si="2"/>
        <v>822</v>
      </c>
      <c r="K23" s="25"/>
      <c r="L23" s="19">
        <f t="shared" ref="L23" si="3">SUM(L14:L22)</f>
        <v>89.259999999999991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1302</v>
      </c>
      <c r="G24" s="32">
        <f t="shared" ref="G24:J24" si="4">G13+G23</f>
        <v>65</v>
      </c>
      <c r="H24" s="32">
        <f t="shared" si="4"/>
        <v>46</v>
      </c>
      <c r="I24" s="32">
        <f t="shared" si="4"/>
        <v>193</v>
      </c>
      <c r="J24" s="32">
        <f t="shared" si="4"/>
        <v>1442</v>
      </c>
      <c r="K24" s="32"/>
      <c r="L24" s="32">
        <f t="shared" ref="L24" si="5">L13+L23</f>
        <v>178.51999999999998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195</v>
      </c>
      <c r="G25" s="40">
        <v>20</v>
      </c>
      <c r="H25" s="40">
        <v>19</v>
      </c>
      <c r="I25" s="40">
        <v>17</v>
      </c>
      <c r="J25" s="40">
        <v>318</v>
      </c>
      <c r="K25" s="41">
        <v>59</v>
      </c>
      <c r="L25" s="40">
        <v>47.45</v>
      </c>
    </row>
    <row r="26" spans="1:12" ht="15" x14ac:dyDescent="0.25">
      <c r="A26" s="14"/>
      <c r="B26" s="15"/>
      <c r="C26" s="11"/>
      <c r="D26" s="6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66</v>
      </c>
      <c r="F27" s="43">
        <v>200</v>
      </c>
      <c r="G27" s="43">
        <v>0</v>
      </c>
      <c r="H27" s="43">
        <v>0</v>
      </c>
      <c r="I27" s="43">
        <v>8</v>
      </c>
      <c r="J27" s="43">
        <v>33</v>
      </c>
      <c r="K27" s="44" t="s">
        <v>48</v>
      </c>
      <c r="L27" s="43">
        <v>14.46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16</v>
      </c>
      <c r="G28" s="43">
        <v>1</v>
      </c>
      <c r="H28" s="43">
        <v>0</v>
      </c>
      <c r="I28" s="43">
        <v>8</v>
      </c>
      <c r="J28" s="43">
        <v>38</v>
      </c>
      <c r="K28" s="44">
        <v>573</v>
      </c>
      <c r="L28" s="43">
        <v>1.32</v>
      </c>
    </row>
    <row r="29" spans="1:12" ht="15" x14ac:dyDescent="0.25">
      <c r="A29" s="14"/>
      <c r="B29" s="15"/>
      <c r="C29" s="11"/>
      <c r="D29" s="7" t="s">
        <v>24</v>
      </c>
      <c r="E29" s="42" t="s">
        <v>105</v>
      </c>
      <c r="F29" s="43">
        <v>200</v>
      </c>
      <c r="G29" s="43">
        <v>1</v>
      </c>
      <c r="H29" s="43">
        <v>1</v>
      </c>
      <c r="I29" s="43">
        <v>20</v>
      </c>
      <c r="J29" s="43">
        <v>89</v>
      </c>
      <c r="K29" s="44"/>
      <c r="L29" s="43">
        <v>26.03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611</v>
      </c>
      <c r="G32" s="19">
        <f t="shared" ref="G32" si="6">SUM(G25:G31)</f>
        <v>22</v>
      </c>
      <c r="H32" s="19">
        <f t="shared" ref="H32" si="7">SUM(H25:H31)</f>
        <v>20</v>
      </c>
      <c r="I32" s="19">
        <f t="shared" ref="I32" si="8">SUM(I25:I31)</f>
        <v>53</v>
      </c>
      <c r="J32" s="19">
        <f t="shared" ref="J32:L32" si="9">SUM(J25:J31)</f>
        <v>478</v>
      </c>
      <c r="K32" s="25"/>
      <c r="L32" s="19">
        <f t="shared" si="9"/>
        <v>89.26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119</v>
      </c>
      <c r="F34" s="43">
        <v>200</v>
      </c>
      <c r="G34" s="43">
        <v>5</v>
      </c>
      <c r="H34" s="43">
        <v>6</v>
      </c>
      <c r="I34" s="43">
        <v>10</v>
      </c>
      <c r="J34" s="43">
        <v>110</v>
      </c>
      <c r="K34" s="44" t="s">
        <v>120</v>
      </c>
      <c r="L34" s="43">
        <v>9.65</v>
      </c>
    </row>
    <row r="35" spans="1:12" ht="15" x14ac:dyDescent="0.25">
      <c r="A35" s="14"/>
      <c r="B35" s="15"/>
      <c r="C35" s="11"/>
      <c r="D35" s="7" t="s">
        <v>28</v>
      </c>
      <c r="E35" s="42" t="s">
        <v>67</v>
      </c>
      <c r="F35" s="43">
        <v>125</v>
      </c>
      <c r="G35" s="43">
        <v>22</v>
      </c>
      <c r="H35" s="43">
        <v>21</v>
      </c>
      <c r="I35" s="43">
        <v>0</v>
      </c>
      <c r="J35" s="43">
        <v>272</v>
      </c>
      <c r="K35" s="44">
        <v>57</v>
      </c>
      <c r="L35" s="43">
        <v>44.92</v>
      </c>
    </row>
    <row r="36" spans="1:12" ht="15" x14ac:dyDescent="0.25">
      <c r="A36" s="14"/>
      <c r="B36" s="15"/>
      <c r="C36" s="11"/>
      <c r="D36" s="7" t="s">
        <v>29</v>
      </c>
      <c r="E36" s="42" t="s">
        <v>69</v>
      </c>
      <c r="F36" s="43">
        <v>150</v>
      </c>
      <c r="G36" s="43">
        <v>3</v>
      </c>
      <c r="H36" s="43">
        <v>4</v>
      </c>
      <c r="I36" s="43">
        <v>32</v>
      </c>
      <c r="J36" s="43">
        <v>176</v>
      </c>
      <c r="K36" s="44" t="s">
        <v>43</v>
      </c>
      <c r="L36" s="43">
        <v>13.58</v>
      </c>
    </row>
    <row r="37" spans="1:12" ht="15" x14ac:dyDescent="0.25">
      <c r="A37" s="14"/>
      <c r="B37" s="15"/>
      <c r="C37" s="11"/>
      <c r="D37" s="7" t="s">
        <v>30</v>
      </c>
      <c r="E37" s="42" t="s">
        <v>68</v>
      </c>
      <c r="F37" s="43">
        <v>200</v>
      </c>
      <c r="G37" s="43">
        <v>0</v>
      </c>
      <c r="H37" s="43">
        <v>0</v>
      </c>
      <c r="I37" s="43">
        <v>8</v>
      </c>
      <c r="J37" s="43">
        <v>36</v>
      </c>
      <c r="K37" s="44" t="s">
        <v>101</v>
      </c>
      <c r="L37" s="43">
        <v>19.04</v>
      </c>
    </row>
    <row r="38" spans="1:12" ht="15" x14ac:dyDescent="0.25">
      <c r="A38" s="14"/>
      <c r="B38" s="15"/>
      <c r="C38" s="11"/>
      <c r="D38" s="7" t="s">
        <v>31</v>
      </c>
      <c r="E38" s="42" t="s">
        <v>55</v>
      </c>
      <c r="F38" s="43">
        <v>25</v>
      </c>
      <c r="G38" s="43">
        <v>2</v>
      </c>
      <c r="H38" s="43">
        <v>0</v>
      </c>
      <c r="I38" s="43">
        <v>12</v>
      </c>
      <c r="J38" s="43">
        <v>59</v>
      </c>
      <c r="K38" s="44">
        <v>573</v>
      </c>
      <c r="L38" s="43">
        <v>2.0699999999999998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32</v>
      </c>
      <c r="H42" s="19">
        <f t="shared" ref="H42" si="11">SUM(H33:H41)</f>
        <v>31</v>
      </c>
      <c r="I42" s="19">
        <f t="shared" ref="I42" si="12">SUM(I33:I41)</f>
        <v>62</v>
      </c>
      <c r="J42" s="19">
        <f t="shared" ref="J42:L42" si="13">SUM(J33:J41)</f>
        <v>653</v>
      </c>
      <c r="K42" s="25"/>
      <c r="L42" s="19">
        <f t="shared" si="13"/>
        <v>89.259999999999991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1311</v>
      </c>
      <c r="G43" s="32">
        <f t="shared" ref="G43" si="14">G32+G42</f>
        <v>54</v>
      </c>
      <c r="H43" s="32">
        <f t="shared" ref="H43" si="15">H32+H42</f>
        <v>51</v>
      </c>
      <c r="I43" s="32">
        <f t="shared" ref="I43" si="16">I32+I42</f>
        <v>115</v>
      </c>
      <c r="J43" s="32">
        <f t="shared" ref="J43:L43" si="17">J32+J42</f>
        <v>1131</v>
      </c>
      <c r="K43" s="32"/>
      <c r="L43" s="32">
        <f t="shared" si="17"/>
        <v>178.51999999999998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85</v>
      </c>
      <c r="G44" s="40">
        <v>18</v>
      </c>
      <c r="H44" s="40">
        <v>4</v>
      </c>
      <c r="I44" s="40">
        <v>6</v>
      </c>
      <c r="J44" s="40">
        <v>131</v>
      </c>
      <c r="K44" s="41">
        <v>208</v>
      </c>
      <c r="L44" s="40">
        <v>44.72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113</v>
      </c>
      <c r="F46" s="43">
        <v>200</v>
      </c>
      <c r="G46" s="43">
        <v>0</v>
      </c>
      <c r="H46" s="43">
        <v>0</v>
      </c>
      <c r="I46" s="43">
        <v>10</v>
      </c>
      <c r="J46" s="43">
        <v>43</v>
      </c>
      <c r="K46" s="44">
        <v>85</v>
      </c>
      <c r="L46" s="43">
        <v>12.49</v>
      </c>
    </row>
    <row r="47" spans="1:12" ht="15" x14ac:dyDescent="0.25">
      <c r="A47" s="23"/>
      <c r="B47" s="15"/>
      <c r="C47" s="11"/>
      <c r="D47" s="7" t="s">
        <v>23</v>
      </c>
      <c r="E47" s="42" t="s">
        <v>55</v>
      </c>
      <c r="F47" s="43">
        <v>37</v>
      </c>
      <c r="G47" s="43">
        <v>3</v>
      </c>
      <c r="H47" s="43">
        <v>0</v>
      </c>
      <c r="I47" s="43">
        <v>18</v>
      </c>
      <c r="J47" s="43">
        <v>87</v>
      </c>
      <c r="K47" s="44">
        <v>573</v>
      </c>
      <c r="L47" s="43">
        <v>3.09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73</v>
      </c>
      <c r="F49" s="43">
        <v>180</v>
      </c>
      <c r="G49" s="43">
        <v>4</v>
      </c>
      <c r="H49" s="43">
        <v>6</v>
      </c>
      <c r="I49" s="43">
        <v>24</v>
      </c>
      <c r="J49" s="43">
        <v>167</v>
      </c>
      <c r="K49" s="44" t="s">
        <v>74</v>
      </c>
      <c r="L49" s="43">
        <v>28.96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:J51" si="18">SUM(G44:G50)</f>
        <v>25</v>
      </c>
      <c r="H51" s="19">
        <f t="shared" si="18"/>
        <v>10</v>
      </c>
      <c r="I51" s="19">
        <f t="shared" si="18"/>
        <v>58</v>
      </c>
      <c r="J51" s="19">
        <f t="shared" si="18"/>
        <v>428</v>
      </c>
      <c r="K51" s="25"/>
      <c r="L51" s="19">
        <f t="shared" ref="L51" si="19">SUM(L44:L50)</f>
        <v>89.259999999999991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110</v>
      </c>
      <c r="F52" s="43">
        <v>24</v>
      </c>
      <c r="G52" s="43">
        <v>0</v>
      </c>
      <c r="H52" s="43">
        <v>0</v>
      </c>
      <c r="I52" s="43">
        <v>1</v>
      </c>
      <c r="J52" s="43">
        <v>6</v>
      </c>
      <c r="K52" s="44" t="s">
        <v>111</v>
      </c>
      <c r="L52" s="43">
        <v>9.8800000000000008</v>
      </c>
    </row>
    <row r="53" spans="1:12" ht="15" x14ac:dyDescent="0.25">
      <c r="A53" s="23"/>
      <c r="B53" s="15"/>
      <c r="C53" s="11"/>
      <c r="D53" s="7" t="s">
        <v>27</v>
      </c>
      <c r="E53" s="42" t="s">
        <v>121</v>
      </c>
      <c r="F53" s="43">
        <v>200</v>
      </c>
      <c r="G53" s="43">
        <v>1</v>
      </c>
      <c r="H53" s="43">
        <v>2</v>
      </c>
      <c r="I53" s="43">
        <v>8</v>
      </c>
      <c r="J53" s="43">
        <v>56</v>
      </c>
      <c r="K53" s="44" t="s">
        <v>122</v>
      </c>
      <c r="L53" s="43">
        <v>10.35</v>
      </c>
    </row>
    <row r="54" spans="1:12" ht="15" x14ac:dyDescent="0.25">
      <c r="A54" s="23"/>
      <c r="B54" s="15"/>
      <c r="C54" s="11"/>
      <c r="D54" s="7" t="s">
        <v>28</v>
      </c>
      <c r="E54" s="42" t="s">
        <v>75</v>
      </c>
      <c r="F54" s="43">
        <v>100</v>
      </c>
      <c r="G54" s="43">
        <v>14</v>
      </c>
      <c r="H54" s="43">
        <v>6</v>
      </c>
      <c r="I54" s="43">
        <v>4</v>
      </c>
      <c r="J54" s="43">
        <v>126</v>
      </c>
      <c r="K54" s="44" t="s">
        <v>76</v>
      </c>
      <c r="L54" s="43">
        <v>32.43</v>
      </c>
    </row>
    <row r="55" spans="1:12" ht="15" x14ac:dyDescent="0.25">
      <c r="A55" s="23"/>
      <c r="B55" s="15"/>
      <c r="C55" s="11"/>
      <c r="D55" s="7" t="s">
        <v>29</v>
      </c>
      <c r="E55" s="42" t="s">
        <v>112</v>
      </c>
      <c r="F55" s="43">
        <v>150</v>
      </c>
      <c r="G55" s="43">
        <v>8</v>
      </c>
      <c r="H55" s="43">
        <v>7</v>
      </c>
      <c r="I55" s="43">
        <v>29</v>
      </c>
      <c r="J55" s="43">
        <v>208</v>
      </c>
      <c r="K55" s="44" t="s">
        <v>45</v>
      </c>
      <c r="L55" s="43">
        <v>19.649999999999999</v>
      </c>
    </row>
    <row r="56" spans="1:12" ht="15" x14ac:dyDescent="0.25">
      <c r="A56" s="23"/>
      <c r="B56" s="15"/>
      <c r="C56" s="11"/>
      <c r="D56" s="7" t="s">
        <v>30</v>
      </c>
      <c r="E56" s="42" t="s">
        <v>77</v>
      </c>
      <c r="F56" s="43">
        <v>200</v>
      </c>
      <c r="G56" s="43">
        <v>0</v>
      </c>
      <c r="H56" s="43">
        <v>0</v>
      </c>
      <c r="I56" s="43">
        <v>15</v>
      </c>
      <c r="J56" s="43">
        <v>61</v>
      </c>
      <c r="K56" s="44">
        <v>85</v>
      </c>
      <c r="L56" s="43">
        <v>11.89</v>
      </c>
    </row>
    <row r="57" spans="1:12" ht="15" x14ac:dyDescent="0.25">
      <c r="A57" s="23"/>
      <c r="B57" s="15"/>
      <c r="C57" s="11"/>
      <c r="D57" s="7" t="s">
        <v>31</v>
      </c>
      <c r="E57" s="42" t="s">
        <v>55</v>
      </c>
      <c r="F57" s="43">
        <v>32</v>
      </c>
      <c r="G57" s="43">
        <v>2</v>
      </c>
      <c r="H57" s="43">
        <v>0</v>
      </c>
      <c r="I57" s="43">
        <v>16</v>
      </c>
      <c r="J57" s="43">
        <v>75</v>
      </c>
      <c r="K57" s="44">
        <v>573</v>
      </c>
      <c r="L57" s="43">
        <v>2.66</v>
      </c>
    </row>
    <row r="58" spans="1:12" ht="15" x14ac:dyDescent="0.25">
      <c r="A58" s="23"/>
      <c r="B58" s="15"/>
      <c r="C58" s="11"/>
      <c r="D58" s="7" t="s">
        <v>32</v>
      </c>
      <c r="E58" s="42" t="s">
        <v>64</v>
      </c>
      <c r="F58" s="43">
        <v>23</v>
      </c>
      <c r="G58" s="43">
        <v>2</v>
      </c>
      <c r="H58" s="43">
        <v>0</v>
      </c>
      <c r="I58" s="43">
        <v>9</v>
      </c>
      <c r="J58" s="43">
        <v>46</v>
      </c>
      <c r="K58" s="44">
        <v>575</v>
      </c>
      <c r="L58" s="43">
        <v>2.4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729</v>
      </c>
      <c r="G61" s="19">
        <f t="shared" ref="G61" si="20">SUM(G52:G60)</f>
        <v>27</v>
      </c>
      <c r="H61" s="19">
        <f t="shared" ref="H61" si="21">SUM(H52:H60)</f>
        <v>15</v>
      </c>
      <c r="I61" s="19">
        <f t="shared" ref="I61" si="22">SUM(I52:I60)</f>
        <v>82</v>
      </c>
      <c r="J61" s="19">
        <f t="shared" ref="J61:L61" si="23">SUM(J52:J60)</f>
        <v>578</v>
      </c>
      <c r="K61" s="25"/>
      <c r="L61" s="19">
        <f t="shared" si="23"/>
        <v>89.26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1231</v>
      </c>
      <c r="G62" s="32">
        <f t="shared" ref="G62" si="24">G51+G61</f>
        <v>52</v>
      </c>
      <c r="H62" s="32">
        <f t="shared" ref="H62" si="25">H51+H61</f>
        <v>25</v>
      </c>
      <c r="I62" s="32">
        <f t="shared" ref="I62" si="26">I51+I61</f>
        <v>140</v>
      </c>
      <c r="J62" s="32">
        <f t="shared" ref="J62:L62" si="27">J51+J61</f>
        <v>1006</v>
      </c>
      <c r="K62" s="32"/>
      <c r="L62" s="32">
        <f t="shared" si="27"/>
        <v>178.51999999999998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150</v>
      </c>
      <c r="G63" s="40">
        <v>26</v>
      </c>
      <c r="H63" s="40">
        <v>25</v>
      </c>
      <c r="I63" s="40">
        <v>0</v>
      </c>
      <c r="J63" s="40">
        <v>327</v>
      </c>
      <c r="K63" s="41">
        <v>57</v>
      </c>
      <c r="L63" s="40">
        <v>55.31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108</v>
      </c>
      <c r="F65" s="43">
        <v>200</v>
      </c>
      <c r="G65" s="43">
        <v>0</v>
      </c>
      <c r="H65" s="43">
        <v>0</v>
      </c>
      <c r="I65" s="43">
        <v>7</v>
      </c>
      <c r="J65" s="43">
        <v>29</v>
      </c>
      <c r="K65" s="44" t="s">
        <v>48</v>
      </c>
      <c r="L65" s="43">
        <v>7.77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2</v>
      </c>
      <c r="H66" s="43">
        <v>0</v>
      </c>
      <c r="I66" s="43">
        <v>15</v>
      </c>
      <c r="J66" s="43">
        <v>70</v>
      </c>
      <c r="K66" s="44">
        <v>573</v>
      </c>
      <c r="L66" s="43">
        <v>2.77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29</v>
      </c>
      <c r="E68" s="42" t="s">
        <v>69</v>
      </c>
      <c r="F68" s="43">
        <v>150</v>
      </c>
      <c r="G68" s="43">
        <v>4</v>
      </c>
      <c r="H68" s="43">
        <v>5</v>
      </c>
      <c r="I68" s="43">
        <v>36</v>
      </c>
      <c r="J68" s="43">
        <v>204</v>
      </c>
      <c r="K68" s="44" t="s">
        <v>43</v>
      </c>
      <c r="L68" s="43">
        <v>16.18</v>
      </c>
    </row>
    <row r="69" spans="1:12" ht="15" x14ac:dyDescent="0.25">
      <c r="A69" s="23"/>
      <c r="B69" s="15"/>
      <c r="C69" s="11"/>
      <c r="D69" s="6" t="s">
        <v>26</v>
      </c>
      <c r="E69" s="42" t="s">
        <v>84</v>
      </c>
      <c r="F69" s="43">
        <v>26</v>
      </c>
      <c r="G69" s="43">
        <v>0</v>
      </c>
      <c r="H69" s="43">
        <v>0</v>
      </c>
      <c r="I69" s="43">
        <v>1</v>
      </c>
      <c r="J69" s="43">
        <v>6</v>
      </c>
      <c r="K69" s="44" t="s">
        <v>91</v>
      </c>
      <c r="L69" s="43">
        <v>7.23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556</v>
      </c>
      <c r="G70" s="19">
        <f t="shared" ref="G70" si="28">SUM(G63:G69)</f>
        <v>32</v>
      </c>
      <c r="H70" s="19">
        <f t="shared" ref="H70" si="29">SUM(H63:H69)</f>
        <v>30</v>
      </c>
      <c r="I70" s="19">
        <f t="shared" ref="I70" si="30">SUM(I63:I69)</f>
        <v>59</v>
      </c>
      <c r="J70" s="19">
        <f t="shared" ref="J70:L70" si="31">SUM(J63:J69)</f>
        <v>636</v>
      </c>
      <c r="K70" s="25"/>
      <c r="L70" s="19">
        <f t="shared" si="31"/>
        <v>89.26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 x14ac:dyDescent="0.3">
      <c r="A72" s="23"/>
      <c r="B72" s="15"/>
      <c r="C72" s="11"/>
      <c r="D72" s="7" t="s">
        <v>27</v>
      </c>
      <c r="E72" s="42" t="s">
        <v>123</v>
      </c>
      <c r="F72" s="43">
        <v>200</v>
      </c>
      <c r="G72" s="43">
        <v>5</v>
      </c>
      <c r="H72" s="43">
        <v>6</v>
      </c>
      <c r="I72" s="43">
        <v>14</v>
      </c>
      <c r="J72" s="43">
        <v>126</v>
      </c>
      <c r="K72" s="44" t="s">
        <v>125</v>
      </c>
      <c r="L72" s="43">
        <v>16.3</v>
      </c>
    </row>
    <row r="73" spans="1:12" ht="15" x14ac:dyDescent="0.25">
      <c r="A73" s="23"/>
      <c r="B73" s="15"/>
      <c r="C73" s="11"/>
      <c r="D73" s="7" t="s">
        <v>28</v>
      </c>
      <c r="E73" s="39" t="s">
        <v>124</v>
      </c>
      <c r="F73" s="40">
        <v>80</v>
      </c>
      <c r="G73" s="40">
        <v>18</v>
      </c>
      <c r="H73" s="40">
        <v>17</v>
      </c>
      <c r="I73" s="40">
        <v>16</v>
      </c>
      <c r="J73" s="40">
        <v>295</v>
      </c>
      <c r="K73" s="41">
        <v>57</v>
      </c>
      <c r="L73" s="40">
        <v>44.73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150</v>
      </c>
      <c r="G74" s="43">
        <v>8</v>
      </c>
      <c r="H74" s="43">
        <v>6</v>
      </c>
      <c r="I74" s="43">
        <v>36</v>
      </c>
      <c r="J74" s="43">
        <v>234</v>
      </c>
      <c r="K74" s="44" t="s">
        <v>45</v>
      </c>
      <c r="L74" s="43">
        <v>13.01</v>
      </c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</v>
      </c>
      <c r="H75" s="43">
        <v>0</v>
      </c>
      <c r="I75" s="43">
        <v>7</v>
      </c>
      <c r="J75" s="43">
        <v>29</v>
      </c>
      <c r="K75" s="44" t="s">
        <v>78</v>
      </c>
      <c r="L75" s="43">
        <v>8.48</v>
      </c>
    </row>
    <row r="76" spans="1:12" ht="15" x14ac:dyDescent="0.25">
      <c r="A76" s="23"/>
      <c r="B76" s="15"/>
      <c r="C76" s="11"/>
      <c r="D76" s="7" t="s">
        <v>31</v>
      </c>
      <c r="E76" s="42" t="s">
        <v>55</v>
      </c>
      <c r="F76" s="43">
        <v>42</v>
      </c>
      <c r="G76" s="43">
        <v>3</v>
      </c>
      <c r="H76" s="43">
        <v>0</v>
      </c>
      <c r="I76" s="43">
        <v>21</v>
      </c>
      <c r="J76" s="43">
        <v>98</v>
      </c>
      <c r="K76" s="44">
        <v>573</v>
      </c>
      <c r="L76" s="43">
        <v>3.46</v>
      </c>
    </row>
    <row r="77" spans="1:12" ht="15" x14ac:dyDescent="0.25">
      <c r="A77" s="23"/>
      <c r="B77" s="15"/>
      <c r="C77" s="11"/>
      <c r="D77" s="7" t="s">
        <v>32</v>
      </c>
      <c r="E77" s="42" t="s">
        <v>64</v>
      </c>
      <c r="F77" s="43">
        <v>32</v>
      </c>
      <c r="G77" s="43">
        <v>2</v>
      </c>
      <c r="H77" s="43">
        <v>0</v>
      </c>
      <c r="I77" s="43">
        <v>13</v>
      </c>
      <c r="J77" s="43">
        <v>63</v>
      </c>
      <c r="K77" s="44">
        <v>575</v>
      </c>
      <c r="L77" s="43">
        <v>3.28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704</v>
      </c>
      <c r="G80" s="19">
        <f t="shared" ref="G80" si="32">SUM(G71:G79)</f>
        <v>36</v>
      </c>
      <c r="H80" s="19">
        <f t="shared" ref="H80" si="33">SUM(H71:H79)</f>
        <v>29</v>
      </c>
      <c r="I80" s="19">
        <f t="shared" ref="I80" si="34">SUM(I71:I79)</f>
        <v>107</v>
      </c>
      <c r="J80" s="19">
        <f t="shared" ref="J80:L80" si="35">SUM(J71:J79)</f>
        <v>845</v>
      </c>
      <c r="K80" s="25"/>
      <c r="L80" s="19">
        <f t="shared" si="35"/>
        <v>89.26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1260</v>
      </c>
      <c r="G81" s="32">
        <f t="shared" ref="G81" si="36">G70+G80</f>
        <v>68</v>
      </c>
      <c r="H81" s="32">
        <f t="shared" ref="H81" si="37">H70+H80</f>
        <v>59</v>
      </c>
      <c r="I81" s="32">
        <f t="shared" ref="I81" si="38">I70+I80</f>
        <v>166</v>
      </c>
      <c r="J81" s="32">
        <f t="shared" ref="J81:L81" si="39">J70+J80</f>
        <v>1481</v>
      </c>
      <c r="K81" s="32"/>
      <c r="L81" s="32">
        <f t="shared" si="39"/>
        <v>178.52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114</v>
      </c>
      <c r="F82" s="40">
        <v>150</v>
      </c>
      <c r="G82" s="40">
        <v>5</v>
      </c>
      <c r="H82" s="40">
        <v>6</v>
      </c>
      <c r="I82" s="40">
        <v>24</v>
      </c>
      <c r="J82" s="40">
        <v>169</v>
      </c>
      <c r="K82" s="41" t="s">
        <v>115</v>
      </c>
      <c r="L82" s="40">
        <v>16.82</v>
      </c>
    </row>
    <row r="83" spans="1:12" ht="15" x14ac:dyDescent="0.25">
      <c r="A83" s="23"/>
      <c r="B83" s="15"/>
      <c r="C83" s="11"/>
      <c r="D83" s="6" t="s">
        <v>26</v>
      </c>
      <c r="E83" s="42" t="s">
        <v>80</v>
      </c>
      <c r="F83" s="43">
        <v>10</v>
      </c>
      <c r="G83" s="43">
        <v>2</v>
      </c>
      <c r="H83" s="43">
        <v>3</v>
      </c>
      <c r="I83" s="43">
        <v>0</v>
      </c>
      <c r="J83" s="43">
        <v>36</v>
      </c>
      <c r="K83" s="44" t="s">
        <v>81</v>
      </c>
      <c r="L83" s="43">
        <v>7.69</v>
      </c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4</v>
      </c>
      <c r="H84" s="43">
        <v>3</v>
      </c>
      <c r="I84" s="43">
        <v>11</v>
      </c>
      <c r="J84" s="43">
        <v>86</v>
      </c>
      <c r="K84" s="44" t="s">
        <v>47</v>
      </c>
      <c r="L84" s="43">
        <v>18.989999999999998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70</v>
      </c>
      <c r="F85" s="43">
        <v>30</v>
      </c>
      <c r="G85" s="43">
        <v>2</v>
      </c>
      <c r="H85" s="43">
        <v>0</v>
      </c>
      <c r="I85" s="43">
        <v>15</v>
      </c>
      <c r="J85" s="43">
        <v>70</v>
      </c>
      <c r="K85" s="44">
        <v>573</v>
      </c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 t="s">
        <v>126</v>
      </c>
      <c r="F86" s="43">
        <v>247</v>
      </c>
      <c r="G86" s="43">
        <v>4</v>
      </c>
      <c r="H86" s="43">
        <v>1</v>
      </c>
      <c r="I86" s="43">
        <v>52</v>
      </c>
      <c r="J86" s="43">
        <v>233</v>
      </c>
      <c r="K86" s="44"/>
      <c r="L86" s="43">
        <v>43.28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637</v>
      </c>
      <c r="G89" s="19">
        <f t="shared" ref="G89" si="40">SUM(G82:G88)</f>
        <v>17</v>
      </c>
      <c r="H89" s="19">
        <f t="shared" ref="H89" si="41">SUM(H82:H88)</f>
        <v>13</v>
      </c>
      <c r="I89" s="19">
        <f t="shared" ref="I89" si="42">SUM(I82:I88)</f>
        <v>102</v>
      </c>
      <c r="J89" s="19">
        <f t="shared" ref="J89:L89" si="43">SUM(J82:J88)</f>
        <v>594</v>
      </c>
      <c r="K89" s="25"/>
      <c r="L89" s="19">
        <f t="shared" si="43"/>
        <v>89.259999999999991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116</v>
      </c>
      <c r="F92" s="43">
        <v>115</v>
      </c>
      <c r="G92" s="43">
        <v>13</v>
      </c>
      <c r="H92" s="43">
        <v>15</v>
      </c>
      <c r="I92" s="43">
        <v>8</v>
      </c>
      <c r="J92" s="43">
        <v>223</v>
      </c>
      <c r="K92" s="44">
        <v>59</v>
      </c>
      <c r="L92" s="43">
        <v>48.24</v>
      </c>
    </row>
    <row r="93" spans="1:12" ht="15" x14ac:dyDescent="0.25">
      <c r="A93" s="23"/>
      <c r="B93" s="15"/>
      <c r="C93" s="11"/>
      <c r="D93" s="7" t="s">
        <v>29</v>
      </c>
      <c r="E93" s="42" t="s">
        <v>127</v>
      </c>
      <c r="F93" s="43">
        <v>150</v>
      </c>
      <c r="G93" s="43">
        <v>15</v>
      </c>
      <c r="H93" s="43">
        <v>1</v>
      </c>
      <c r="I93" s="43">
        <v>34</v>
      </c>
      <c r="J93" s="43">
        <v>205</v>
      </c>
      <c r="K93" s="44" t="s">
        <v>128</v>
      </c>
      <c r="L93" s="43">
        <v>3.84</v>
      </c>
    </row>
    <row r="94" spans="1:12" ht="15" x14ac:dyDescent="0.25">
      <c r="A94" s="23"/>
      <c r="B94" s="15"/>
      <c r="C94" s="11"/>
      <c r="D94" s="7" t="s">
        <v>30</v>
      </c>
      <c r="E94" s="42" t="s">
        <v>95</v>
      </c>
      <c r="F94" s="43">
        <v>200</v>
      </c>
      <c r="G94" s="43">
        <v>0</v>
      </c>
      <c r="H94" s="43">
        <v>0</v>
      </c>
      <c r="I94" s="43">
        <v>6</v>
      </c>
      <c r="J94" s="43">
        <v>27</v>
      </c>
      <c r="K94" s="44" t="s">
        <v>47</v>
      </c>
      <c r="L94" s="43">
        <v>1.76</v>
      </c>
    </row>
    <row r="95" spans="1:12" ht="15" x14ac:dyDescent="0.25">
      <c r="A95" s="23"/>
      <c r="B95" s="15"/>
      <c r="C95" s="11"/>
      <c r="D95" s="7" t="s">
        <v>31</v>
      </c>
      <c r="E95" s="42" t="s">
        <v>55</v>
      </c>
      <c r="F95" s="43">
        <v>23</v>
      </c>
      <c r="G95" s="43">
        <v>2</v>
      </c>
      <c r="H95" s="43">
        <v>0</v>
      </c>
      <c r="I95" s="43">
        <v>11</v>
      </c>
      <c r="J95" s="43">
        <v>54</v>
      </c>
      <c r="K95" s="44">
        <v>573</v>
      </c>
      <c r="L95" s="43">
        <v>1.92</v>
      </c>
    </row>
    <row r="96" spans="1:12" ht="15" x14ac:dyDescent="0.25">
      <c r="A96" s="23"/>
      <c r="B96" s="15"/>
      <c r="C96" s="11"/>
      <c r="D96" s="7" t="s">
        <v>32</v>
      </c>
      <c r="E96" s="42" t="s">
        <v>64</v>
      </c>
      <c r="F96" s="43">
        <v>36</v>
      </c>
      <c r="G96" s="43">
        <v>2</v>
      </c>
      <c r="H96" s="43">
        <v>1</v>
      </c>
      <c r="I96" s="43">
        <v>14</v>
      </c>
      <c r="J96" s="43">
        <v>71</v>
      </c>
      <c r="K96" s="44">
        <v>575</v>
      </c>
      <c r="L96" s="43">
        <v>3.67</v>
      </c>
    </row>
    <row r="97" spans="1:12" ht="15" x14ac:dyDescent="0.25">
      <c r="A97" s="23"/>
      <c r="B97" s="15"/>
      <c r="C97" s="11"/>
      <c r="D97" s="6" t="s">
        <v>118</v>
      </c>
      <c r="E97" s="42" t="s">
        <v>105</v>
      </c>
      <c r="F97" s="43">
        <v>229</v>
      </c>
      <c r="G97" s="43">
        <v>1</v>
      </c>
      <c r="H97" s="43">
        <v>1</v>
      </c>
      <c r="I97" s="43">
        <v>22</v>
      </c>
      <c r="J97" s="43">
        <v>102</v>
      </c>
      <c r="K97" s="44"/>
      <c r="L97" s="43">
        <v>29.83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753</v>
      </c>
      <c r="G99" s="19">
        <f t="shared" ref="G99" si="44">SUM(G90:G98)</f>
        <v>33</v>
      </c>
      <c r="H99" s="19">
        <f t="shared" ref="H99" si="45">SUM(H90:H98)</f>
        <v>18</v>
      </c>
      <c r="I99" s="19">
        <f t="shared" ref="I99" si="46">SUM(I90:I98)</f>
        <v>95</v>
      </c>
      <c r="J99" s="19">
        <f t="shared" ref="J99:L99" si="47">SUM(J90:J98)</f>
        <v>682</v>
      </c>
      <c r="K99" s="25"/>
      <c r="L99" s="19">
        <f t="shared" si="47"/>
        <v>89.259999999999991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1390</v>
      </c>
      <c r="G100" s="32">
        <f t="shared" ref="G100" si="48">G89+G99</f>
        <v>50</v>
      </c>
      <c r="H100" s="32">
        <f t="shared" ref="H100" si="49">H89+H99</f>
        <v>31</v>
      </c>
      <c r="I100" s="32">
        <f t="shared" ref="I100" si="50">I89+I99</f>
        <v>197</v>
      </c>
      <c r="J100" s="32">
        <f t="shared" ref="J100:L100" si="51">J89+J99</f>
        <v>1276</v>
      </c>
      <c r="K100" s="32"/>
      <c r="L100" s="32">
        <f t="shared" si="51"/>
        <v>178.51999999999998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80</v>
      </c>
      <c r="G101" s="40">
        <v>14</v>
      </c>
      <c r="H101" s="40">
        <v>13</v>
      </c>
      <c r="I101" s="40">
        <v>3</v>
      </c>
      <c r="J101" s="40">
        <v>186</v>
      </c>
      <c r="K101" s="41">
        <v>321</v>
      </c>
      <c r="L101" s="40">
        <v>59.18</v>
      </c>
    </row>
    <row r="102" spans="1:12" ht="15" x14ac:dyDescent="0.25">
      <c r="A102" s="23"/>
      <c r="B102" s="15"/>
      <c r="C102" s="11"/>
      <c r="D102" s="6" t="s">
        <v>29</v>
      </c>
      <c r="E102" s="42" t="s">
        <v>87</v>
      </c>
      <c r="F102" s="43">
        <v>200</v>
      </c>
      <c r="G102" s="43">
        <v>7</v>
      </c>
      <c r="H102" s="43">
        <v>7</v>
      </c>
      <c r="I102" s="43">
        <v>44</v>
      </c>
      <c r="J102" s="43">
        <v>262</v>
      </c>
      <c r="K102" s="44" t="s">
        <v>88</v>
      </c>
      <c r="L102" s="43">
        <v>16.11</v>
      </c>
    </row>
    <row r="103" spans="1:12" ht="15" x14ac:dyDescent="0.25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0</v>
      </c>
      <c r="H103" s="43">
        <v>0</v>
      </c>
      <c r="I103" s="43">
        <v>15</v>
      </c>
      <c r="J103" s="43">
        <v>61</v>
      </c>
      <c r="K103" s="44" t="s">
        <v>78</v>
      </c>
      <c r="L103" s="43">
        <v>10.93</v>
      </c>
    </row>
    <row r="104" spans="1:12" ht="15" x14ac:dyDescent="0.25">
      <c r="A104" s="23"/>
      <c r="B104" s="15"/>
      <c r="C104" s="11"/>
      <c r="D104" s="7" t="s">
        <v>23</v>
      </c>
      <c r="E104" s="42" t="s">
        <v>70</v>
      </c>
      <c r="F104" s="43">
        <v>37</v>
      </c>
      <c r="G104" s="43">
        <v>3</v>
      </c>
      <c r="H104" s="43">
        <v>0</v>
      </c>
      <c r="I104" s="43">
        <v>18</v>
      </c>
      <c r="J104" s="43">
        <v>87</v>
      </c>
      <c r="K104" s="44">
        <v>573</v>
      </c>
      <c r="L104" s="43">
        <v>3.04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517</v>
      </c>
      <c r="G108" s="19">
        <f t="shared" ref="G108:J108" si="52">SUM(G101:G107)</f>
        <v>24</v>
      </c>
      <c r="H108" s="19">
        <f t="shared" si="52"/>
        <v>20</v>
      </c>
      <c r="I108" s="19">
        <f t="shared" si="52"/>
        <v>80</v>
      </c>
      <c r="J108" s="19">
        <f t="shared" si="52"/>
        <v>596</v>
      </c>
      <c r="K108" s="25"/>
      <c r="L108" s="19">
        <f t="shared" ref="L108" si="53">SUM(L101:L107)</f>
        <v>89.26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29</v>
      </c>
      <c r="G109" s="43">
        <v>0</v>
      </c>
      <c r="H109" s="43">
        <v>0</v>
      </c>
      <c r="I109" s="43">
        <v>1</v>
      </c>
      <c r="J109" s="43">
        <v>4</v>
      </c>
      <c r="K109" s="44" t="s">
        <v>91</v>
      </c>
      <c r="L109" s="43">
        <v>6.36</v>
      </c>
    </row>
    <row r="110" spans="1:12" ht="15" x14ac:dyDescent="0.25">
      <c r="A110" s="23"/>
      <c r="B110" s="15"/>
      <c r="C110" s="11"/>
      <c r="D110" s="7" t="s">
        <v>27</v>
      </c>
      <c r="E110" s="42" t="s">
        <v>129</v>
      </c>
      <c r="F110" s="43">
        <v>200</v>
      </c>
      <c r="G110" s="43">
        <v>5</v>
      </c>
      <c r="H110" s="43">
        <v>6</v>
      </c>
      <c r="I110" s="43">
        <v>11</v>
      </c>
      <c r="J110" s="43">
        <v>116</v>
      </c>
      <c r="K110" s="44" t="s">
        <v>130</v>
      </c>
      <c r="L110" s="43">
        <v>9.4499999999999993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260</v>
      </c>
      <c r="G111" s="43">
        <v>20</v>
      </c>
      <c r="H111" s="43">
        <v>19</v>
      </c>
      <c r="I111" s="43">
        <v>50</v>
      </c>
      <c r="J111" s="43">
        <v>453</v>
      </c>
      <c r="K111" s="44" t="s">
        <v>90</v>
      </c>
      <c r="L111" s="43">
        <v>60.04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1</v>
      </c>
      <c r="H113" s="43">
        <v>0</v>
      </c>
      <c r="I113" s="43">
        <v>16</v>
      </c>
      <c r="J113" s="43">
        <v>67</v>
      </c>
      <c r="K113" s="44" t="s">
        <v>93</v>
      </c>
      <c r="L113" s="43">
        <v>7.81</v>
      </c>
    </row>
    <row r="114" spans="1:12" ht="15" x14ac:dyDescent="0.25">
      <c r="A114" s="23"/>
      <c r="B114" s="15"/>
      <c r="C114" s="11"/>
      <c r="D114" s="7" t="s">
        <v>31</v>
      </c>
      <c r="E114" s="42" t="s">
        <v>55</v>
      </c>
      <c r="F114" s="43">
        <v>30</v>
      </c>
      <c r="G114" s="43">
        <v>2</v>
      </c>
      <c r="H114" s="43">
        <v>0</v>
      </c>
      <c r="I114" s="43">
        <v>15</v>
      </c>
      <c r="J114" s="43">
        <v>15</v>
      </c>
      <c r="K114" s="44">
        <v>573</v>
      </c>
      <c r="L114" s="43">
        <v>2.4900000000000002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64</v>
      </c>
      <c r="F115" s="43">
        <v>30</v>
      </c>
      <c r="G115" s="43">
        <v>2</v>
      </c>
      <c r="H115" s="43">
        <v>0</v>
      </c>
      <c r="I115" s="43">
        <v>12</v>
      </c>
      <c r="J115" s="43">
        <v>59</v>
      </c>
      <c r="K115" s="44">
        <v>575</v>
      </c>
      <c r="L115" s="43">
        <v>3.11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749</v>
      </c>
      <c r="G118" s="19">
        <f t="shared" ref="G118:J118" si="54">SUM(G109:G117)</f>
        <v>30</v>
      </c>
      <c r="H118" s="19">
        <f t="shared" si="54"/>
        <v>25</v>
      </c>
      <c r="I118" s="19">
        <f t="shared" si="54"/>
        <v>105</v>
      </c>
      <c r="J118" s="19">
        <f t="shared" si="54"/>
        <v>714</v>
      </c>
      <c r="K118" s="25"/>
      <c r="L118" s="19">
        <f t="shared" ref="L118" si="55">SUM(L109:L117)</f>
        <v>89.259999999999991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1266</v>
      </c>
      <c r="G119" s="32">
        <f t="shared" ref="G119" si="56">G108+G118</f>
        <v>54</v>
      </c>
      <c r="H119" s="32">
        <f t="shared" ref="H119" si="57">H108+H118</f>
        <v>45</v>
      </c>
      <c r="I119" s="32">
        <f t="shared" ref="I119" si="58">I108+I118</f>
        <v>185</v>
      </c>
      <c r="J119" s="32">
        <f t="shared" ref="J119:L119" si="59">J108+J118</f>
        <v>1310</v>
      </c>
      <c r="K119" s="32"/>
      <c r="L119" s="32">
        <f t="shared" si="59"/>
        <v>178.51999999999998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89</v>
      </c>
      <c r="F120" s="43">
        <v>230</v>
      </c>
      <c r="G120" s="43">
        <v>18</v>
      </c>
      <c r="H120" s="43">
        <v>17</v>
      </c>
      <c r="I120" s="43">
        <v>44</v>
      </c>
      <c r="J120" s="43">
        <v>401</v>
      </c>
      <c r="K120" s="44" t="s">
        <v>90</v>
      </c>
      <c r="L120" s="40">
        <v>65.930000000000007</v>
      </c>
    </row>
    <row r="121" spans="1:12" ht="15" x14ac:dyDescent="0.25">
      <c r="A121" s="14"/>
      <c r="B121" s="15"/>
      <c r="C121" s="11"/>
      <c r="D121" s="6" t="s">
        <v>26</v>
      </c>
      <c r="E121" s="42" t="s">
        <v>52</v>
      </c>
      <c r="F121" s="43">
        <v>40</v>
      </c>
      <c r="G121" s="43">
        <v>1</v>
      </c>
      <c r="H121" s="43">
        <v>0</v>
      </c>
      <c r="I121" s="43">
        <v>2</v>
      </c>
      <c r="J121" s="43">
        <v>6</v>
      </c>
      <c r="K121" s="44" t="s">
        <v>85</v>
      </c>
      <c r="L121" s="43">
        <v>8.81</v>
      </c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</v>
      </c>
      <c r="H122" s="43">
        <v>0</v>
      </c>
      <c r="I122" s="43">
        <v>7</v>
      </c>
      <c r="J122" s="43">
        <v>29</v>
      </c>
      <c r="K122" s="44">
        <v>85</v>
      </c>
      <c r="L122" s="43">
        <v>10.37</v>
      </c>
    </row>
    <row r="123" spans="1:12" ht="15" x14ac:dyDescent="0.25">
      <c r="A123" s="14"/>
      <c r="B123" s="15"/>
      <c r="C123" s="11"/>
      <c r="D123" s="7" t="s">
        <v>23</v>
      </c>
      <c r="E123" s="42" t="s">
        <v>70</v>
      </c>
      <c r="F123" s="43">
        <v>30</v>
      </c>
      <c r="G123" s="43">
        <v>2</v>
      </c>
      <c r="H123" s="43">
        <v>0</v>
      </c>
      <c r="I123" s="43">
        <v>15</v>
      </c>
      <c r="J123" s="43">
        <v>70</v>
      </c>
      <c r="K123" s="44">
        <v>573</v>
      </c>
      <c r="L123" s="43">
        <v>2.46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117</v>
      </c>
      <c r="F125" s="43">
        <v>22</v>
      </c>
      <c r="G125" s="43">
        <v>2</v>
      </c>
      <c r="H125" s="43">
        <v>0</v>
      </c>
      <c r="I125" s="43">
        <v>9</v>
      </c>
      <c r="J125" s="43">
        <v>43</v>
      </c>
      <c r="K125" s="44"/>
      <c r="L125" s="43">
        <v>1.69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0">SUM(G120:G126)</f>
        <v>23</v>
      </c>
      <c r="H127" s="19">
        <f t="shared" si="60"/>
        <v>17</v>
      </c>
      <c r="I127" s="19">
        <f t="shared" si="60"/>
        <v>77</v>
      </c>
      <c r="J127" s="19">
        <f t="shared" si="60"/>
        <v>549</v>
      </c>
      <c r="K127" s="25"/>
      <c r="L127" s="19">
        <f t="shared" ref="L127" si="61">SUM(L120:L126)</f>
        <v>89.26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84</v>
      </c>
      <c r="F128" s="43">
        <v>23</v>
      </c>
      <c r="G128" s="43">
        <v>0</v>
      </c>
      <c r="H128" s="43">
        <v>0</v>
      </c>
      <c r="I128" s="43">
        <v>1</v>
      </c>
      <c r="J128" s="43">
        <v>5</v>
      </c>
      <c r="K128" s="44" t="s">
        <v>85</v>
      </c>
      <c r="L128" s="43">
        <v>6.37</v>
      </c>
    </row>
    <row r="129" spans="1:12" ht="15" x14ac:dyDescent="0.25">
      <c r="A129" s="14"/>
      <c r="B129" s="15"/>
      <c r="C129" s="11"/>
      <c r="D129" s="7" t="s">
        <v>27</v>
      </c>
      <c r="E129" s="42" t="s">
        <v>131</v>
      </c>
      <c r="F129" s="43">
        <v>200</v>
      </c>
      <c r="G129" s="43">
        <v>7</v>
      </c>
      <c r="H129" s="43">
        <v>3</v>
      </c>
      <c r="I129" s="43">
        <v>15</v>
      </c>
      <c r="J129" s="43">
        <v>111</v>
      </c>
      <c r="K129" s="44" t="s">
        <v>133</v>
      </c>
      <c r="L129" s="43">
        <v>11.2</v>
      </c>
    </row>
    <row r="130" spans="1:12" ht="15" x14ac:dyDescent="0.25">
      <c r="A130" s="14"/>
      <c r="B130" s="15"/>
      <c r="C130" s="11"/>
      <c r="D130" s="7" t="s">
        <v>28</v>
      </c>
      <c r="E130" s="42" t="s">
        <v>132</v>
      </c>
      <c r="F130" s="43">
        <v>100</v>
      </c>
      <c r="G130" s="43">
        <v>16</v>
      </c>
      <c r="H130" s="43">
        <v>16</v>
      </c>
      <c r="I130" s="43">
        <v>15</v>
      </c>
      <c r="J130" s="43">
        <v>266</v>
      </c>
      <c r="K130" s="44" t="s">
        <v>134</v>
      </c>
      <c r="L130" s="43">
        <v>46.16</v>
      </c>
    </row>
    <row r="131" spans="1:12" ht="15" x14ac:dyDescent="0.25">
      <c r="A131" s="14"/>
      <c r="B131" s="15"/>
      <c r="C131" s="11"/>
      <c r="D131" s="7" t="s">
        <v>29</v>
      </c>
      <c r="E131" s="42" t="s">
        <v>94</v>
      </c>
      <c r="F131" s="43">
        <v>150</v>
      </c>
      <c r="G131" s="43">
        <v>5</v>
      </c>
      <c r="H131" s="43">
        <v>6</v>
      </c>
      <c r="I131" s="43">
        <v>27</v>
      </c>
      <c r="J131" s="43">
        <v>174</v>
      </c>
      <c r="K131" s="44" t="s">
        <v>42</v>
      </c>
      <c r="L131" s="43">
        <v>19.13</v>
      </c>
    </row>
    <row r="132" spans="1:12" ht="1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</v>
      </c>
      <c r="H132" s="43">
        <v>0</v>
      </c>
      <c r="I132" s="43">
        <v>6</v>
      </c>
      <c r="J132" s="43">
        <v>27</v>
      </c>
      <c r="K132" s="44" t="s">
        <v>47</v>
      </c>
      <c r="L132" s="43">
        <v>1.76</v>
      </c>
    </row>
    <row r="133" spans="1:12" ht="15" x14ac:dyDescent="0.25">
      <c r="A133" s="14"/>
      <c r="B133" s="15"/>
      <c r="C133" s="11"/>
      <c r="D133" s="7" t="s">
        <v>31</v>
      </c>
      <c r="E133" s="42" t="s">
        <v>55</v>
      </c>
      <c r="F133" s="43">
        <v>25</v>
      </c>
      <c r="G133" s="43">
        <v>2</v>
      </c>
      <c r="H133" s="43">
        <v>0</v>
      </c>
      <c r="I133" s="43">
        <v>12</v>
      </c>
      <c r="J133" s="43">
        <v>59</v>
      </c>
      <c r="K133" s="44">
        <v>573</v>
      </c>
      <c r="L133" s="43">
        <v>2.08</v>
      </c>
    </row>
    <row r="134" spans="1:12" ht="15" x14ac:dyDescent="0.25">
      <c r="A134" s="14"/>
      <c r="B134" s="15"/>
      <c r="C134" s="11"/>
      <c r="D134" s="7" t="s">
        <v>32</v>
      </c>
      <c r="E134" s="42" t="s">
        <v>64</v>
      </c>
      <c r="F134" s="43">
        <v>25</v>
      </c>
      <c r="G134" s="43">
        <v>2</v>
      </c>
      <c r="H134" s="43">
        <v>0</v>
      </c>
      <c r="I134" s="43">
        <v>10</v>
      </c>
      <c r="J134" s="43">
        <v>50</v>
      </c>
      <c r="K134" s="44">
        <v>575</v>
      </c>
      <c r="L134" s="43">
        <v>2.56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723</v>
      </c>
      <c r="G137" s="19">
        <f t="shared" ref="G137:J137" si="62">SUM(G128:G136)</f>
        <v>32</v>
      </c>
      <c r="H137" s="19">
        <f t="shared" si="62"/>
        <v>25</v>
      </c>
      <c r="I137" s="19">
        <f t="shared" si="62"/>
        <v>86</v>
      </c>
      <c r="J137" s="19">
        <f t="shared" si="62"/>
        <v>692</v>
      </c>
      <c r="K137" s="25"/>
      <c r="L137" s="19">
        <f t="shared" ref="L137" si="63">SUM(L128:L136)</f>
        <v>89.26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1245</v>
      </c>
      <c r="G138" s="32">
        <f t="shared" ref="G138" si="64">G127+G137</f>
        <v>55</v>
      </c>
      <c r="H138" s="32">
        <f t="shared" ref="H138" si="65">H127+H137</f>
        <v>42</v>
      </c>
      <c r="I138" s="32">
        <f t="shared" ref="I138" si="66">I127+I137</f>
        <v>163</v>
      </c>
      <c r="J138" s="32">
        <f t="shared" ref="J138:L138" si="67">J127+J137</f>
        <v>1241</v>
      </c>
      <c r="K138" s="32"/>
      <c r="L138" s="32">
        <f t="shared" si="67"/>
        <v>178.52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230</v>
      </c>
      <c r="G139" s="40">
        <v>24</v>
      </c>
      <c r="H139" s="40">
        <v>8</v>
      </c>
      <c r="I139" s="40">
        <v>20</v>
      </c>
      <c r="J139" s="40">
        <v>250</v>
      </c>
      <c r="K139" s="41" t="s">
        <v>97</v>
      </c>
      <c r="L139" s="40">
        <v>61.65</v>
      </c>
    </row>
    <row r="140" spans="1:12" ht="15" x14ac:dyDescent="0.25">
      <c r="A140" s="23"/>
      <c r="B140" s="15"/>
      <c r="C140" s="11"/>
      <c r="D140" s="6" t="s">
        <v>26</v>
      </c>
      <c r="E140" s="42" t="s">
        <v>80</v>
      </c>
      <c r="F140" s="43">
        <v>10</v>
      </c>
      <c r="G140" s="43">
        <v>2</v>
      </c>
      <c r="H140" s="43">
        <v>3</v>
      </c>
      <c r="I140" s="43">
        <v>0</v>
      </c>
      <c r="J140" s="43">
        <v>36</v>
      </c>
      <c r="K140" s="44" t="s">
        <v>81</v>
      </c>
      <c r="L140" s="43">
        <v>7.45</v>
      </c>
    </row>
    <row r="141" spans="1:12" ht="15" x14ac:dyDescent="0.2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</v>
      </c>
      <c r="H141" s="43">
        <v>0</v>
      </c>
      <c r="I141" s="43">
        <v>10</v>
      </c>
      <c r="J141" s="43">
        <v>43</v>
      </c>
      <c r="K141" s="44">
        <v>85</v>
      </c>
      <c r="L141" s="43">
        <v>15.16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60</v>
      </c>
      <c r="G142" s="43">
        <v>2</v>
      </c>
      <c r="H142" s="43">
        <v>3</v>
      </c>
      <c r="I142" s="43">
        <v>0</v>
      </c>
      <c r="J142" s="43">
        <v>36</v>
      </c>
      <c r="K142" s="44">
        <v>573</v>
      </c>
      <c r="L142" s="43">
        <v>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8">SUM(G139:G145)</f>
        <v>28</v>
      </c>
      <c r="H146" s="19">
        <f t="shared" si="68"/>
        <v>14</v>
      </c>
      <c r="I146" s="19">
        <f t="shared" si="68"/>
        <v>30</v>
      </c>
      <c r="J146" s="19">
        <f t="shared" si="68"/>
        <v>365</v>
      </c>
      <c r="K146" s="25"/>
      <c r="L146" s="19">
        <f t="shared" ref="L146" si="69">SUM(L139:L145)</f>
        <v>89.259999999999991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135</v>
      </c>
      <c r="F148" s="43">
        <v>200</v>
      </c>
      <c r="G148" s="43">
        <v>5</v>
      </c>
      <c r="H148" s="43">
        <v>6</v>
      </c>
      <c r="I148" s="43">
        <v>6</v>
      </c>
      <c r="J148" s="43">
        <v>92</v>
      </c>
      <c r="K148" s="44" t="s">
        <v>136</v>
      </c>
      <c r="L148" s="43">
        <v>8.1300000000000008</v>
      </c>
    </row>
    <row r="149" spans="1:12" ht="15" x14ac:dyDescent="0.25">
      <c r="A149" s="23"/>
      <c r="B149" s="15"/>
      <c r="C149" s="11"/>
      <c r="D149" s="7" t="s">
        <v>28</v>
      </c>
      <c r="E149" s="39" t="s">
        <v>102</v>
      </c>
      <c r="F149" s="40">
        <v>140</v>
      </c>
      <c r="G149" s="40">
        <v>13</v>
      </c>
      <c r="H149" s="40">
        <v>2</v>
      </c>
      <c r="I149" s="40">
        <v>7</v>
      </c>
      <c r="J149" s="40">
        <v>100</v>
      </c>
      <c r="K149" s="41">
        <v>397</v>
      </c>
      <c r="L149" s="40">
        <v>48.18</v>
      </c>
    </row>
    <row r="150" spans="1:12" ht="15" x14ac:dyDescent="0.25">
      <c r="A150" s="23"/>
      <c r="B150" s="15"/>
      <c r="C150" s="11"/>
      <c r="D150" s="7" t="s">
        <v>29</v>
      </c>
      <c r="E150" s="42" t="s">
        <v>98</v>
      </c>
      <c r="F150" s="43">
        <v>130</v>
      </c>
      <c r="G150" s="43">
        <v>4</v>
      </c>
      <c r="H150" s="43">
        <v>5</v>
      </c>
      <c r="I150" s="43">
        <v>26</v>
      </c>
      <c r="J150" s="43">
        <v>162</v>
      </c>
      <c r="K150" s="44" t="s">
        <v>99</v>
      </c>
      <c r="L150" s="43">
        <v>10.85</v>
      </c>
    </row>
    <row r="151" spans="1:12" ht="15" x14ac:dyDescent="0.25">
      <c r="A151" s="23"/>
      <c r="B151" s="15"/>
      <c r="C151" s="11"/>
      <c r="D151" s="7" t="s">
        <v>30</v>
      </c>
      <c r="E151" s="42" t="s">
        <v>100</v>
      </c>
      <c r="F151" s="43">
        <v>180</v>
      </c>
      <c r="G151" s="43">
        <v>0</v>
      </c>
      <c r="H151" s="43">
        <v>0</v>
      </c>
      <c r="I151" s="43">
        <v>12</v>
      </c>
      <c r="J151" s="43">
        <v>51</v>
      </c>
      <c r="K151" s="44" t="s">
        <v>101</v>
      </c>
      <c r="L151" s="43">
        <v>17.760000000000002</v>
      </c>
    </row>
    <row r="152" spans="1:12" ht="15" x14ac:dyDescent="0.25">
      <c r="A152" s="23"/>
      <c r="B152" s="15"/>
      <c r="C152" s="11"/>
      <c r="D152" s="7" t="s">
        <v>31</v>
      </c>
      <c r="E152" s="42" t="s">
        <v>55</v>
      </c>
      <c r="F152" s="43">
        <v>28</v>
      </c>
      <c r="G152" s="43">
        <v>2</v>
      </c>
      <c r="H152" s="43">
        <v>0</v>
      </c>
      <c r="I152" s="43">
        <v>14</v>
      </c>
      <c r="J152" s="43">
        <v>66</v>
      </c>
      <c r="K152" s="44">
        <v>573</v>
      </c>
      <c r="L152" s="43">
        <v>2.2999999999999998</v>
      </c>
    </row>
    <row r="153" spans="1:12" ht="15" x14ac:dyDescent="0.25">
      <c r="A153" s="23"/>
      <c r="B153" s="15"/>
      <c r="C153" s="11"/>
      <c r="D153" s="7" t="s">
        <v>32</v>
      </c>
      <c r="E153" s="42" t="s">
        <v>64</v>
      </c>
      <c r="F153" s="43">
        <v>22</v>
      </c>
      <c r="G153" s="43">
        <v>2</v>
      </c>
      <c r="H153" s="43">
        <v>0</v>
      </c>
      <c r="I153" s="43">
        <v>9</v>
      </c>
      <c r="J153" s="43">
        <v>44</v>
      </c>
      <c r="K153" s="44">
        <v>575</v>
      </c>
      <c r="L153" s="43">
        <v>2.04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0">SUM(G147:G155)</f>
        <v>26</v>
      </c>
      <c r="H156" s="19">
        <f t="shared" si="70"/>
        <v>13</v>
      </c>
      <c r="I156" s="19">
        <f t="shared" si="70"/>
        <v>74</v>
      </c>
      <c r="J156" s="19">
        <f t="shared" si="70"/>
        <v>515</v>
      </c>
      <c r="K156" s="25"/>
      <c r="L156" s="19">
        <f t="shared" ref="L156" si="71">SUM(L147:L155)</f>
        <v>89.26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1200</v>
      </c>
      <c r="G157" s="32">
        <f t="shared" ref="G157" si="72">G146+G156</f>
        <v>54</v>
      </c>
      <c r="H157" s="32">
        <f t="shared" ref="H157" si="73">H146+H156</f>
        <v>27</v>
      </c>
      <c r="I157" s="32">
        <f t="shared" ref="I157" si="74">I146+I156</f>
        <v>104</v>
      </c>
      <c r="J157" s="32">
        <f t="shared" ref="J157:L157" si="75">J146+J156</f>
        <v>880</v>
      </c>
      <c r="K157" s="32"/>
      <c r="L157" s="32">
        <f t="shared" si="75"/>
        <v>178.51999999999998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160</v>
      </c>
      <c r="G158" s="40">
        <v>13</v>
      </c>
      <c r="H158" s="40">
        <v>2</v>
      </c>
      <c r="I158" s="40">
        <v>7</v>
      </c>
      <c r="J158" s="40">
        <v>100</v>
      </c>
      <c r="K158" s="41">
        <v>397</v>
      </c>
      <c r="L158" s="40">
        <v>57.16</v>
      </c>
    </row>
    <row r="159" spans="1:12" ht="15" x14ac:dyDescent="0.25">
      <c r="A159" s="23"/>
      <c r="B159" s="15"/>
      <c r="C159" s="11"/>
      <c r="D159" s="6" t="s">
        <v>29</v>
      </c>
      <c r="E159" s="42" t="s">
        <v>69</v>
      </c>
      <c r="F159" s="43">
        <v>180</v>
      </c>
      <c r="G159" s="43">
        <v>4</v>
      </c>
      <c r="H159" s="43">
        <v>6</v>
      </c>
      <c r="I159" s="43">
        <v>44</v>
      </c>
      <c r="J159" s="43">
        <v>244</v>
      </c>
      <c r="K159" s="44" t="s">
        <v>44</v>
      </c>
      <c r="L159" s="43">
        <v>18.7</v>
      </c>
    </row>
    <row r="160" spans="1:12" ht="15" x14ac:dyDescent="0.25">
      <c r="A160" s="23"/>
      <c r="B160" s="15"/>
      <c r="C160" s="11"/>
      <c r="D160" s="7" t="s">
        <v>22</v>
      </c>
      <c r="E160" s="42" t="s">
        <v>103</v>
      </c>
      <c r="F160" s="43">
        <v>200</v>
      </c>
      <c r="G160" s="43">
        <v>0</v>
      </c>
      <c r="H160" s="43">
        <v>0</v>
      </c>
      <c r="I160" s="43">
        <v>7</v>
      </c>
      <c r="J160" s="43">
        <v>28</v>
      </c>
      <c r="K160" s="44" t="s">
        <v>49</v>
      </c>
      <c r="L160" s="43">
        <v>2.62</v>
      </c>
    </row>
    <row r="161" spans="1:12" ht="15" x14ac:dyDescent="0.25">
      <c r="A161" s="23"/>
      <c r="B161" s="15"/>
      <c r="C161" s="11"/>
      <c r="D161" s="7" t="s">
        <v>23</v>
      </c>
      <c r="E161" s="42" t="s">
        <v>70</v>
      </c>
      <c r="F161" s="43">
        <v>25</v>
      </c>
      <c r="G161" s="43">
        <v>2</v>
      </c>
      <c r="H161" s="43">
        <v>0</v>
      </c>
      <c r="I161" s="43">
        <v>12</v>
      </c>
      <c r="J161" s="43">
        <v>59</v>
      </c>
      <c r="K161" s="44">
        <v>573</v>
      </c>
      <c r="L161" s="43">
        <v>2.0499999999999998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52</v>
      </c>
      <c r="F163" s="43">
        <v>40</v>
      </c>
      <c r="G163" s="43">
        <v>0</v>
      </c>
      <c r="H163" s="43">
        <v>0</v>
      </c>
      <c r="I163" s="43">
        <v>1</v>
      </c>
      <c r="J163" s="43">
        <v>6</v>
      </c>
      <c r="K163" s="44" t="s">
        <v>85</v>
      </c>
      <c r="L163" s="43">
        <v>8.73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6">SUM(G158:G164)</f>
        <v>19</v>
      </c>
      <c r="H165" s="19">
        <f t="shared" si="76"/>
        <v>8</v>
      </c>
      <c r="I165" s="19">
        <f t="shared" si="76"/>
        <v>71</v>
      </c>
      <c r="J165" s="19">
        <f t="shared" si="76"/>
        <v>437</v>
      </c>
      <c r="K165" s="25"/>
      <c r="L165" s="19">
        <f t="shared" ref="L165" si="77">SUM(L158:L164)</f>
        <v>89.26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110</v>
      </c>
      <c r="F166" s="43">
        <v>29</v>
      </c>
      <c r="G166" s="43">
        <v>0</v>
      </c>
      <c r="H166" s="43">
        <v>0</v>
      </c>
      <c r="I166" s="43">
        <v>1</v>
      </c>
      <c r="J166" s="43">
        <v>8</v>
      </c>
      <c r="K166" s="44" t="s">
        <v>91</v>
      </c>
      <c r="L166" s="43">
        <v>11.99</v>
      </c>
    </row>
    <row r="167" spans="1:12" ht="15" x14ac:dyDescent="0.25">
      <c r="A167" s="23"/>
      <c r="B167" s="15"/>
      <c r="C167" s="11"/>
      <c r="D167" s="7" t="s">
        <v>27</v>
      </c>
      <c r="E167" s="42" t="s">
        <v>137</v>
      </c>
      <c r="F167" s="43">
        <v>200</v>
      </c>
      <c r="G167" s="43">
        <v>2</v>
      </c>
      <c r="H167" s="43">
        <v>4</v>
      </c>
      <c r="I167" s="43">
        <v>11</v>
      </c>
      <c r="J167" s="43">
        <v>88</v>
      </c>
      <c r="K167" s="44" t="s">
        <v>138</v>
      </c>
      <c r="L167" s="43">
        <v>9.41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195</v>
      </c>
      <c r="G168" s="43">
        <v>21</v>
      </c>
      <c r="H168" s="43">
        <v>22</v>
      </c>
      <c r="I168" s="43">
        <v>13</v>
      </c>
      <c r="J168" s="43">
        <v>331</v>
      </c>
      <c r="K168" s="44">
        <v>60</v>
      </c>
      <c r="L168" s="43">
        <v>59.04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0</v>
      </c>
      <c r="H170" s="43">
        <v>0</v>
      </c>
      <c r="I170" s="43">
        <v>6</v>
      </c>
      <c r="J170" s="43">
        <v>27</v>
      </c>
      <c r="K170" s="44" t="s">
        <v>47</v>
      </c>
      <c r="L170" s="43">
        <v>1.76</v>
      </c>
    </row>
    <row r="171" spans="1:12" ht="15" x14ac:dyDescent="0.25">
      <c r="A171" s="23"/>
      <c r="B171" s="15"/>
      <c r="C171" s="11"/>
      <c r="D171" s="7" t="s">
        <v>31</v>
      </c>
      <c r="E171" s="42" t="s">
        <v>55</v>
      </c>
      <c r="F171" s="43">
        <v>37</v>
      </c>
      <c r="G171" s="43">
        <v>3</v>
      </c>
      <c r="H171" s="43">
        <v>0</v>
      </c>
      <c r="I171" s="43">
        <v>18</v>
      </c>
      <c r="J171" s="43">
        <v>87</v>
      </c>
      <c r="K171" s="44">
        <v>573</v>
      </c>
      <c r="L171" s="43">
        <v>3.07</v>
      </c>
    </row>
    <row r="172" spans="1:12" ht="15" x14ac:dyDescent="0.25">
      <c r="A172" s="23"/>
      <c r="B172" s="15"/>
      <c r="C172" s="11"/>
      <c r="D172" s="7" t="s">
        <v>32</v>
      </c>
      <c r="E172" s="42" t="s">
        <v>64</v>
      </c>
      <c r="F172" s="43">
        <v>39</v>
      </c>
      <c r="G172" s="43">
        <v>3</v>
      </c>
      <c r="H172" s="43">
        <v>1</v>
      </c>
      <c r="I172" s="43">
        <v>16</v>
      </c>
      <c r="J172" s="43">
        <v>77</v>
      </c>
      <c r="K172" s="44">
        <v>575</v>
      </c>
      <c r="L172" s="43">
        <v>3.99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29</v>
      </c>
      <c r="H175" s="19">
        <f t="shared" si="78"/>
        <v>27</v>
      </c>
      <c r="I175" s="19">
        <f t="shared" si="78"/>
        <v>65</v>
      </c>
      <c r="J175" s="19">
        <f t="shared" si="78"/>
        <v>618</v>
      </c>
      <c r="K175" s="25"/>
      <c r="L175" s="19">
        <f t="shared" ref="L175" si="79">SUM(L166:L174)</f>
        <v>89.259999999999991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1305</v>
      </c>
      <c r="G176" s="32">
        <f t="shared" ref="G176" si="80">G165+G175</f>
        <v>48</v>
      </c>
      <c r="H176" s="32">
        <f t="shared" ref="H176" si="81">H165+H175</f>
        <v>35</v>
      </c>
      <c r="I176" s="32">
        <f t="shared" ref="I176" si="82">I165+I175</f>
        <v>136</v>
      </c>
      <c r="J176" s="32">
        <f t="shared" ref="J176:L176" si="83">J165+J175</f>
        <v>1055</v>
      </c>
      <c r="K176" s="32"/>
      <c r="L176" s="32">
        <f t="shared" si="83"/>
        <v>178.51999999999998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220</v>
      </c>
      <c r="G177" s="40">
        <v>17</v>
      </c>
      <c r="H177" s="40">
        <v>24</v>
      </c>
      <c r="I177" s="40">
        <v>4</v>
      </c>
      <c r="J177" s="40">
        <v>301</v>
      </c>
      <c r="K177" s="41" t="s">
        <v>46</v>
      </c>
      <c r="L177" s="40">
        <v>55.35</v>
      </c>
    </row>
    <row r="178" spans="1:12" ht="15" x14ac:dyDescent="0.25">
      <c r="A178" s="23"/>
      <c r="B178" s="15"/>
      <c r="C178" s="11"/>
      <c r="D178" s="6" t="s">
        <v>109</v>
      </c>
      <c r="E178" s="42" t="s">
        <v>139</v>
      </c>
      <c r="F178" s="43">
        <v>87</v>
      </c>
      <c r="G178" s="43">
        <v>18.11</v>
      </c>
      <c r="H178" s="43">
        <v>310</v>
      </c>
      <c r="I178" s="43">
        <v>9</v>
      </c>
      <c r="J178" s="43">
        <v>5</v>
      </c>
      <c r="K178" s="44"/>
      <c r="L178" s="43">
        <v>15.11</v>
      </c>
    </row>
    <row r="179" spans="1:12" ht="15" x14ac:dyDescent="0.25">
      <c r="A179" s="23"/>
      <c r="B179" s="15"/>
      <c r="C179" s="11"/>
      <c r="D179" s="7" t="s">
        <v>22</v>
      </c>
      <c r="E179" s="42" t="s">
        <v>82</v>
      </c>
      <c r="F179" s="43">
        <v>200</v>
      </c>
      <c r="G179" s="43">
        <v>4</v>
      </c>
      <c r="H179" s="43">
        <v>3</v>
      </c>
      <c r="I179" s="43">
        <v>11</v>
      </c>
      <c r="J179" s="43">
        <v>86</v>
      </c>
      <c r="K179" s="44" t="s">
        <v>47</v>
      </c>
      <c r="L179" s="43">
        <v>18.8</v>
      </c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507</v>
      </c>
      <c r="G184" s="19">
        <f t="shared" ref="G184:J184" si="84">SUM(G177:G183)</f>
        <v>39.11</v>
      </c>
      <c r="H184" s="19">
        <f t="shared" si="84"/>
        <v>337</v>
      </c>
      <c r="I184" s="19">
        <f t="shared" si="84"/>
        <v>24</v>
      </c>
      <c r="J184" s="19">
        <f t="shared" si="84"/>
        <v>392</v>
      </c>
      <c r="K184" s="25"/>
      <c r="L184" s="19">
        <f t="shared" ref="L184" si="85">SUM(L177:L183)</f>
        <v>89.26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17</v>
      </c>
      <c r="H187" s="43">
        <v>4</v>
      </c>
      <c r="I187" s="43">
        <v>12</v>
      </c>
      <c r="J187" s="43">
        <v>152</v>
      </c>
      <c r="K187" s="44" t="s">
        <v>107</v>
      </c>
      <c r="L187" s="43">
        <v>34.54</v>
      </c>
    </row>
    <row r="188" spans="1:12" ht="15" x14ac:dyDescent="0.25">
      <c r="A188" s="23"/>
      <c r="B188" s="15"/>
      <c r="C188" s="11"/>
      <c r="D188" s="7" t="s">
        <v>29</v>
      </c>
      <c r="E188" s="42" t="s">
        <v>69</v>
      </c>
      <c r="F188" s="43">
        <v>180</v>
      </c>
      <c r="G188" s="43">
        <v>4</v>
      </c>
      <c r="H188" s="43">
        <v>6</v>
      </c>
      <c r="I188" s="43">
        <v>44</v>
      </c>
      <c r="J188" s="43">
        <v>244</v>
      </c>
      <c r="K188" s="44" t="s">
        <v>44</v>
      </c>
      <c r="L188" s="43">
        <v>17.260000000000002</v>
      </c>
    </row>
    <row r="189" spans="1:12" ht="15" x14ac:dyDescent="0.25">
      <c r="A189" s="23"/>
      <c r="B189" s="15"/>
      <c r="C189" s="11"/>
      <c r="D189" s="7" t="s">
        <v>30</v>
      </c>
      <c r="E189" s="42" t="s">
        <v>108</v>
      </c>
      <c r="F189" s="43">
        <v>200</v>
      </c>
      <c r="G189" s="43">
        <v>0</v>
      </c>
      <c r="H189" s="43">
        <v>0</v>
      </c>
      <c r="I189" s="43">
        <v>7</v>
      </c>
      <c r="J189" s="43">
        <v>29</v>
      </c>
      <c r="K189" s="44" t="s">
        <v>48</v>
      </c>
      <c r="L189" s="43">
        <v>7.74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64</v>
      </c>
      <c r="F191" s="43">
        <v>23</v>
      </c>
      <c r="G191" s="43">
        <v>2</v>
      </c>
      <c r="H191" s="43">
        <v>0</v>
      </c>
      <c r="I191" s="43">
        <v>9</v>
      </c>
      <c r="J191" s="43">
        <v>46</v>
      </c>
      <c r="K191" s="44">
        <v>575</v>
      </c>
      <c r="L191" s="43">
        <v>2.34</v>
      </c>
    </row>
    <row r="192" spans="1:12" ht="15" x14ac:dyDescent="0.25">
      <c r="A192" s="23"/>
      <c r="B192" s="15"/>
      <c r="C192" s="11"/>
      <c r="D192" s="6" t="s">
        <v>118</v>
      </c>
      <c r="E192" s="42" t="s">
        <v>105</v>
      </c>
      <c r="F192" s="43">
        <v>210</v>
      </c>
      <c r="G192" s="43">
        <v>1</v>
      </c>
      <c r="H192" s="43">
        <v>1</v>
      </c>
      <c r="I192" s="43">
        <v>21</v>
      </c>
      <c r="J192" s="43">
        <v>93</v>
      </c>
      <c r="K192" s="44"/>
      <c r="L192" s="43">
        <v>27.38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703</v>
      </c>
      <c r="G194" s="19">
        <f t="shared" ref="G194:J194" si="86">SUM(G185:G193)</f>
        <v>24</v>
      </c>
      <c r="H194" s="19">
        <f t="shared" si="86"/>
        <v>11</v>
      </c>
      <c r="I194" s="19">
        <f t="shared" si="86"/>
        <v>93</v>
      </c>
      <c r="J194" s="19">
        <f t="shared" si="86"/>
        <v>564</v>
      </c>
      <c r="K194" s="25"/>
      <c r="L194" s="19">
        <f t="shared" ref="L194" si="87">SUM(L185:L193)</f>
        <v>89.259999999999991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1210</v>
      </c>
      <c r="G195" s="32">
        <f t="shared" ref="G195" si="88">G184+G194</f>
        <v>63.11</v>
      </c>
      <c r="H195" s="32">
        <f t="shared" ref="H195" si="89">H184+H194</f>
        <v>348</v>
      </c>
      <c r="I195" s="32">
        <f t="shared" ref="I195" si="90">I184+I194</f>
        <v>117</v>
      </c>
      <c r="J195" s="32">
        <f t="shared" ref="J195:L195" si="91">J184+J194</f>
        <v>956</v>
      </c>
      <c r="K195" s="32"/>
      <c r="L195" s="32">
        <f t="shared" si="91"/>
        <v>178.51999999999998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1272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56.311</v>
      </c>
      <c r="H196" s="34">
        <f t="shared" si="92"/>
        <v>70.900000000000006</v>
      </c>
      <c r="I196" s="34">
        <f t="shared" si="92"/>
        <v>151.6</v>
      </c>
      <c r="J196" s="34">
        <f t="shared" si="92"/>
        <v>1177.8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178.51999999999998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2024-02-18T05:25:37Z</cp:lastPrinted>
  <dcterms:created xsi:type="dcterms:W3CDTF">2022-05-16T14:23:56Z</dcterms:created>
  <dcterms:modified xsi:type="dcterms:W3CDTF">2025-08-31T15:19:22Z</dcterms:modified>
</cp:coreProperties>
</file>